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TDSheet!$B$2:$N$35</definedName>
  </definedNames>
  <calcPr calcId="162913" refMode="R1C1"/>
</workbook>
</file>

<file path=xl/calcChain.xml><?xml version="1.0" encoding="utf-8"?>
<calcChain xmlns="http://schemas.openxmlformats.org/spreadsheetml/2006/main">
  <c r="N25" i="1" l="1"/>
  <c r="N19" i="1"/>
  <c r="N20" i="1"/>
  <c r="N21" i="1"/>
  <c r="N22" i="1"/>
  <c r="N23" i="1"/>
  <c r="N24" i="1"/>
  <c r="N18" i="1"/>
  <c r="J25" i="1"/>
  <c r="K25" i="1"/>
  <c r="L25" i="1"/>
  <c r="M25" i="1"/>
  <c r="J16" i="1"/>
  <c r="K16" i="1"/>
  <c r="L16" i="1"/>
  <c r="M16" i="1"/>
  <c r="N16" i="1"/>
</calcChain>
</file>

<file path=xl/sharedStrings.xml><?xml version="1.0" encoding="utf-8"?>
<sst xmlns="http://schemas.openxmlformats.org/spreadsheetml/2006/main" count="48" uniqueCount="47">
  <si>
    <t>Наименование блюда</t>
  </si>
  <si>
    <t>Выход (г)</t>
  </si>
  <si>
    <t>Калорий-
ность, Ккал</t>
  </si>
  <si>
    <t>Белки, г</t>
  </si>
  <si>
    <t>Жиры, г</t>
  </si>
  <si>
    <t>Углеводы, г</t>
  </si>
  <si>
    <t>Примерное 
количество 
хлебных 
единиц*</t>
  </si>
  <si>
    <t>Батон витаминный с микронутриентами</t>
  </si>
  <si>
    <t>Хлеб полезный с микронутриентами</t>
  </si>
  <si>
    <t>Инженер-технолог</t>
  </si>
  <si>
    <t>Калькулятор</t>
  </si>
  <si>
    <t>Директор по производству</t>
  </si>
  <si>
    <t>Столярова Е.А</t>
  </si>
  <si>
    <t>Малышева Г.А.</t>
  </si>
  <si>
    <t>Корнева Е.И.</t>
  </si>
  <si>
    <t>* - Информация о количестве хлебных единиц в блюде сформирована расчетным методом. Лабораторные исследования не проводились. Показатель может быть использован только для примерной оценки количества хлебных единиц в блюде.</t>
  </si>
  <si>
    <t xml:space="preserve">   ШКОЛЬНОЕ МЕНЮ</t>
  </si>
  <si>
    <t xml:space="preserve">Согласовано
Директор  школы № </t>
  </si>
  <si>
    <t>1шт</t>
  </si>
  <si>
    <t>Стоимость рациона</t>
  </si>
  <si>
    <t xml:space="preserve">Стоимость рациона                                    102,24                </t>
  </si>
  <si>
    <t>Стоимость рациона                                     39,41</t>
  </si>
  <si>
    <t xml:space="preserve">Я б л о к о </t>
  </si>
  <si>
    <t>Масло шоколадное</t>
  </si>
  <si>
    <t>Щи из свежей капусты с картофелем, мясом , зеленью</t>
  </si>
  <si>
    <t>10/250</t>
  </si>
  <si>
    <t>Йогурт фруктовый питьевой</t>
  </si>
  <si>
    <t>Сдоба обыкновенная</t>
  </si>
  <si>
    <t>191,0</t>
  </si>
  <si>
    <t>3,0</t>
  </si>
  <si>
    <t>2,9</t>
  </si>
  <si>
    <t>Котлета куриная с сыром</t>
  </si>
  <si>
    <t xml:space="preserve"> НА 01.03.24</t>
  </si>
  <si>
    <t>Пюре картофельное</t>
  </si>
  <si>
    <t>Чай с лимоном</t>
  </si>
  <si>
    <t>200/15</t>
  </si>
  <si>
    <t>Макаронник  с мясом</t>
  </si>
  <si>
    <t>Икра кабачковая ( доп.гарнир)</t>
  </si>
  <si>
    <t>Компот из ягод</t>
  </si>
  <si>
    <t>200</t>
  </si>
  <si>
    <t>75,0</t>
  </si>
  <si>
    <t>2,8</t>
  </si>
  <si>
    <t>0,8</t>
  </si>
  <si>
    <t>3,7</t>
  </si>
  <si>
    <t>Завтрак 1-4 класс(льготный+платный )</t>
  </si>
  <si>
    <t>Обед 1-4 класс(льготный+платный )</t>
  </si>
  <si>
    <t>Полдник(льготный+платный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</si>
</sst>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8"/>
      <name val="Arial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" fillId="0" borderId="2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17" fillId="0" borderId="0" xfId="0" applyFont="1" applyAlignment="1">
      <alignment horizontal="center"/>
    </xf>
    <xf numFmtId="164" fontId="18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4" xfId="0" applyFont="1" applyBorder="1" applyAlignment="1">
      <alignment horizontal="center" vertical="center" textRotation="90" wrapText="1"/>
    </xf>
    <xf numFmtId="164" fontId="16" fillId="0" borderId="2" xfId="0" applyNumberFormat="1" applyFont="1" applyBorder="1" applyAlignment="1">
      <alignment horizontal="center" vertical="top"/>
    </xf>
    <xf numFmtId="164" fontId="15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30</xdr:row>
      <xdr:rowOff>38100</xdr:rowOff>
    </xdr:from>
    <xdr:to>
      <xdr:col>6</xdr:col>
      <xdr:colOff>190500</xdr:colOff>
      <xdr:row>32</xdr:row>
      <xdr:rowOff>76200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857250</xdr:colOff>
      <xdr:row>30</xdr:row>
      <xdr:rowOff>38100</xdr:rowOff>
    </xdr:from>
    <xdr:to>
      <xdr:col>3</xdr:col>
      <xdr:colOff>238125</xdr:colOff>
      <xdr:row>32</xdr:row>
      <xdr:rowOff>76200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428625</xdr:colOff>
      <xdr:row>30</xdr:row>
      <xdr:rowOff>38100</xdr:rowOff>
    </xdr:from>
    <xdr:to>
      <xdr:col>12</xdr:col>
      <xdr:colOff>304800</xdr:colOff>
      <xdr:row>32</xdr:row>
      <xdr:rowOff>76200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6"/>
  <sheetViews>
    <sheetView tabSelected="1" topLeftCell="A13" zoomScaleNormal="100" workbookViewId="0">
      <selection activeCell="B26" sqref="B26:H26"/>
    </sheetView>
  </sheetViews>
  <sheetFormatPr defaultColWidth="10.5" defaultRowHeight="11.45" customHeight="1" x14ac:dyDescent="0.2"/>
  <cols>
    <col min="1" max="1" width="12.6640625" customWidth="1"/>
    <col min="2" max="2" width="20.1640625" style="1" customWidth="1"/>
    <col min="3" max="3" width="9.6640625" style="1" customWidth="1"/>
    <col min="4" max="4" width="7.5" style="1" customWidth="1"/>
    <col min="5" max="5" width="21.33203125" style="1" customWidth="1"/>
    <col min="6" max="6" width="10" style="1" customWidth="1"/>
    <col min="7" max="7" width="8.1640625" style="1" customWidth="1"/>
    <col min="8" max="8" width="1.5" style="1" customWidth="1"/>
    <col min="9" max="9" width="14.83203125" style="1" customWidth="1"/>
    <col min="10" max="10" width="12.33203125" style="1" customWidth="1"/>
    <col min="11" max="11" width="9.33203125" style="1" customWidth="1"/>
    <col min="12" max="12" width="8.1640625" style="1" customWidth="1"/>
    <col min="13" max="13" width="10.33203125" style="1" customWidth="1"/>
    <col min="14" max="14" width="12.33203125" style="1" customWidth="1"/>
  </cols>
  <sheetData>
    <row r="1" spans="1:19" s="1" customFormat="1" ht="21.95" customHeight="1" x14ac:dyDescent="0.2"/>
    <row r="2" spans="1:19" s="1" customFormat="1" ht="96.95" customHeight="1" x14ac:dyDescent="0.8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9" s="1" customFormat="1" ht="18" customHeight="1" x14ac:dyDescent="0.2"/>
    <row r="4" spans="1:19" s="1" customFormat="1" ht="15" customHeight="1" x14ac:dyDescent="0.2"/>
    <row r="5" spans="1:19" s="1" customFormat="1" ht="18.95" customHeight="1" x14ac:dyDescent="0.2">
      <c r="E5" s="64" t="s">
        <v>32</v>
      </c>
      <c r="F5" s="64"/>
      <c r="G5" s="64"/>
      <c r="H5" s="64"/>
      <c r="I5" s="64"/>
      <c r="K5" s="65" t="s">
        <v>17</v>
      </c>
      <c r="L5" s="65"/>
      <c r="M5" s="65"/>
      <c r="N5" s="65"/>
    </row>
    <row r="6" spans="1:19" s="2" customFormat="1" ht="2.1" customHeight="1" x14ac:dyDescent="0.2">
      <c r="E6" s="64"/>
      <c r="F6" s="64"/>
      <c r="G6" s="64"/>
      <c r="H6" s="64"/>
      <c r="I6" s="64"/>
      <c r="K6" s="66"/>
      <c r="L6" s="66"/>
      <c r="M6" s="66"/>
      <c r="N6" s="66"/>
      <c r="R6" s="17"/>
    </row>
    <row r="7" spans="1:19" s="1" customFormat="1" ht="15.95" customHeight="1" x14ac:dyDescent="0.2">
      <c r="E7" s="64"/>
      <c r="F7" s="64"/>
      <c r="G7" s="64"/>
      <c r="H7" s="64"/>
      <c r="I7" s="64"/>
      <c r="K7" s="66"/>
      <c r="L7" s="66"/>
      <c r="M7" s="66"/>
      <c r="N7" s="66"/>
      <c r="O7" s="28"/>
    </row>
    <row r="8" spans="1:19" s="1" customFormat="1" ht="0.95" customHeight="1" x14ac:dyDescent="0.2"/>
    <row r="9" spans="1:19" s="3" customFormat="1" ht="74.099999999999994" customHeight="1" x14ac:dyDescent="0.3">
      <c r="B9" s="67" t="s">
        <v>0</v>
      </c>
      <c r="C9" s="67"/>
      <c r="D9" s="67"/>
      <c r="E9" s="67"/>
      <c r="F9" s="67"/>
      <c r="G9" s="67"/>
      <c r="H9" s="67"/>
      <c r="I9" s="29" t="s">
        <v>1</v>
      </c>
      <c r="J9" s="29" t="s">
        <v>2</v>
      </c>
      <c r="K9" s="29" t="s">
        <v>3</v>
      </c>
      <c r="L9" s="29" t="s">
        <v>4</v>
      </c>
      <c r="M9" s="29" t="s">
        <v>5</v>
      </c>
      <c r="N9" s="29" t="s">
        <v>6</v>
      </c>
    </row>
    <row r="10" spans="1:19" s="1" customFormat="1" ht="14.1" customHeight="1" x14ac:dyDescent="0.2">
      <c r="B10" s="68" t="s">
        <v>44</v>
      </c>
      <c r="C10" s="68"/>
      <c r="D10" s="68"/>
      <c r="E10" s="68"/>
      <c r="F10" s="68"/>
      <c r="G10" s="68"/>
      <c r="H10" s="69"/>
      <c r="I10" s="21"/>
      <c r="J10" s="22"/>
      <c r="K10" s="22"/>
      <c r="L10" s="22"/>
      <c r="M10" s="22"/>
      <c r="N10" s="22"/>
      <c r="S10" s="18"/>
    </row>
    <row r="11" spans="1:19" s="1" customFormat="1" ht="22.5" customHeight="1" x14ac:dyDescent="0.2">
      <c r="B11" s="70" t="s">
        <v>23</v>
      </c>
      <c r="C11" s="48"/>
      <c r="D11" s="48"/>
      <c r="E11" s="48"/>
      <c r="F11" s="48"/>
      <c r="G11" s="48"/>
      <c r="H11" s="49"/>
      <c r="I11" s="33">
        <v>15</v>
      </c>
      <c r="J11" s="41">
        <v>98</v>
      </c>
      <c r="K11" s="41">
        <v>0.2</v>
      </c>
      <c r="L11" s="41">
        <v>9.3000000000000007</v>
      </c>
      <c r="M11" s="41">
        <v>3.3</v>
      </c>
      <c r="N11" s="41">
        <v>0.3</v>
      </c>
      <c r="S11" s="18"/>
    </row>
    <row r="12" spans="1:19" s="1" customFormat="1" ht="22.5" customHeight="1" x14ac:dyDescent="0.2">
      <c r="B12" s="70" t="s">
        <v>31</v>
      </c>
      <c r="C12" s="48"/>
      <c r="D12" s="48"/>
      <c r="E12" s="48"/>
      <c r="F12" s="48"/>
      <c r="G12" s="48"/>
      <c r="H12" s="49"/>
      <c r="I12" s="33">
        <v>90</v>
      </c>
      <c r="J12" s="41">
        <v>152</v>
      </c>
      <c r="K12" s="41">
        <v>11.9</v>
      </c>
      <c r="L12" s="41">
        <v>8.1</v>
      </c>
      <c r="M12" s="41">
        <v>7.9</v>
      </c>
      <c r="N12" s="41">
        <v>0.6</v>
      </c>
      <c r="S12" s="18"/>
    </row>
    <row r="13" spans="1:19" s="1" customFormat="1" ht="22.5" customHeight="1" x14ac:dyDescent="0.2">
      <c r="B13" s="70" t="s">
        <v>33</v>
      </c>
      <c r="C13" s="48"/>
      <c r="D13" s="48"/>
      <c r="E13" s="48"/>
      <c r="F13" s="48"/>
      <c r="G13" s="48"/>
      <c r="H13" s="49"/>
      <c r="I13" s="33">
        <v>180</v>
      </c>
      <c r="J13" s="41">
        <v>130</v>
      </c>
      <c r="K13" s="41">
        <v>3.8</v>
      </c>
      <c r="L13" s="41">
        <v>6.3</v>
      </c>
      <c r="M13" s="41">
        <v>14.5</v>
      </c>
      <c r="N13" s="41">
        <v>1.2</v>
      </c>
      <c r="S13" s="18"/>
    </row>
    <row r="14" spans="1:19" s="1" customFormat="1" ht="22.5" customHeight="1" x14ac:dyDescent="0.2">
      <c r="B14" s="70" t="s">
        <v>34</v>
      </c>
      <c r="C14" s="48"/>
      <c r="D14" s="48"/>
      <c r="E14" s="48"/>
      <c r="F14" s="48"/>
      <c r="G14" s="48"/>
      <c r="H14" s="49"/>
      <c r="I14" s="33" t="s">
        <v>35</v>
      </c>
      <c r="J14" s="41">
        <v>44</v>
      </c>
      <c r="K14" s="41">
        <v>0.3</v>
      </c>
      <c r="L14" s="41">
        <v>0.1</v>
      </c>
      <c r="M14" s="41">
        <v>10.5</v>
      </c>
      <c r="N14" s="41">
        <v>0.8</v>
      </c>
      <c r="S14" s="18"/>
    </row>
    <row r="15" spans="1:19" s="6" customFormat="1" ht="23.1" customHeight="1" x14ac:dyDescent="0.3">
      <c r="B15" s="70" t="s">
        <v>7</v>
      </c>
      <c r="C15" s="71"/>
      <c r="D15" s="71"/>
      <c r="E15" s="71"/>
      <c r="F15" s="71"/>
      <c r="G15" s="71"/>
      <c r="H15" s="72"/>
      <c r="I15" s="27">
        <v>39</v>
      </c>
      <c r="J15" s="11">
        <v>109.2</v>
      </c>
      <c r="K15" s="11">
        <v>3.1</v>
      </c>
      <c r="L15" s="11">
        <v>0.8</v>
      </c>
      <c r="M15" s="11">
        <v>22.3</v>
      </c>
      <c r="N15" s="11">
        <v>1.9</v>
      </c>
      <c r="Q15" s="12"/>
      <c r="S15" s="16"/>
    </row>
    <row r="16" spans="1:19" s="7" customFormat="1" ht="20.100000000000001" customHeight="1" x14ac:dyDescent="0.3">
      <c r="A16" s="6"/>
      <c r="B16" s="74" t="s">
        <v>19</v>
      </c>
      <c r="C16" s="75"/>
      <c r="D16" s="75"/>
      <c r="E16" s="75"/>
      <c r="F16" s="76">
        <v>85.2</v>
      </c>
      <c r="G16" s="76"/>
      <c r="H16" s="77"/>
      <c r="I16" s="23"/>
      <c r="J16" s="24">
        <f>SUM(J11:J15)</f>
        <v>533.20000000000005</v>
      </c>
      <c r="K16" s="24">
        <f t="shared" ref="K16:N16" si="0">SUM(K11:K15)</f>
        <v>19.3</v>
      </c>
      <c r="L16" s="24">
        <f t="shared" si="0"/>
        <v>24.6</v>
      </c>
      <c r="M16" s="24">
        <f t="shared" si="0"/>
        <v>58.5</v>
      </c>
      <c r="N16" s="24">
        <f t="shared" si="0"/>
        <v>4.7999999999999989</v>
      </c>
      <c r="O16" s="9"/>
    </row>
    <row r="17" spans="1:18" s="1" customFormat="1" ht="26.25" customHeight="1" x14ac:dyDescent="0.3">
      <c r="A17" s="7"/>
      <c r="B17" s="68" t="s">
        <v>45</v>
      </c>
      <c r="C17" s="68"/>
      <c r="D17" s="68"/>
      <c r="E17" s="68"/>
      <c r="F17" s="73"/>
      <c r="G17" s="73"/>
      <c r="H17" s="73"/>
      <c r="I17" s="4"/>
      <c r="K17" s="5"/>
      <c r="L17" s="5"/>
      <c r="M17" s="5"/>
      <c r="N17" s="5"/>
      <c r="R17" s="15"/>
    </row>
    <row r="18" spans="1:18" s="6" customFormat="1" ht="33.75" customHeight="1" x14ac:dyDescent="0.3">
      <c r="B18" s="58" t="s">
        <v>24</v>
      </c>
      <c r="C18" s="58"/>
      <c r="D18" s="58"/>
      <c r="E18" s="58"/>
      <c r="F18" s="58"/>
      <c r="G18" s="58"/>
      <c r="H18" s="58"/>
      <c r="I18" s="32" t="s">
        <v>25</v>
      </c>
      <c r="J18" s="25">
        <v>78</v>
      </c>
      <c r="K18" s="25">
        <v>4</v>
      </c>
      <c r="L18" s="25">
        <v>3.9</v>
      </c>
      <c r="M18" s="25">
        <v>6.9</v>
      </c>
      <c r="N18" s="25">
        <f>M18/12</f>
        <v>0.57500000000000007</v>
      </c>
      <c r="O18" s="16"/>
      <c r="Q18" s="12"/>
    </row>
    <row r="19" spans="1:18" s="6" customFormat="1" ht="27.75" customHeight="1" x14ac:dyDescent="0.3">
      <c r="B19" s="70" t="s">
        <v>36</v>
      </c>
      <c r="C19" s="48"/>
      <c r="D19" s="48"/>
      <c r="E19" s="48"/>
      <c r="F19" s="48"/>
      <c r="G19" s="48"/>
      <c r="H19" s="49"/>
      <c r="I19" s="40">
        <v>200</v>
      </c>
      <c r="J19" s="42">
        <v>397</v>
      </c>
      <c r="K19" s="42">
        <v>21</v>
      </c>
      <c r="L19" s="25">
        <v>17.100000000000001</v>
      </c>
      <c r="M19" s="25">
        <v>39.6</v>
      </c>
      <c r="N19" s="25">
        <f t="shared" ref="N19:N24" si="1">M19/12</f>
        <v>3.3000000000000003</v>
      </c>
      <c r="O19" s="16"/>
      <c r="Q19" s="12"/>
    </row>
    <row r="20" spans="1:18" s="6" customFormat="1" ht="30" customHeight="1" x14ac:dyDescent="0.3">
      <c r="B20" s="70" t="s">
        <v>37</v>
      </c>
      <c r="C20" s="48"/>
      <c r="D20" s="48"/>
      <c r="E20" s="48"/>
      <c r="F20" s="48"/>
      <c r="G20" s="48"/>
      <c r="H20" s="49"/>
      <c r="I20" s="39">
        <v>30</v>
      </c>
      <c r="J20" s="42">
        <v>23</v>
      </c>
      <c r="K20" s="42">
        <v>0.4</v>
      </c>
      <c r="L20" s="25">
        <v>1.4</v>
      </c>
      <c r="M20" s="25">
        <v>2.2999999999999998</v>
      </c>
      <c r="N20" s="25">
        <f t="shared" si="1"/>
        <v>0.19166666666666665</v>
      </c>
      <c r="O20" s="16"/>
      <c r="Q20" s="12"/>
    </row>
    <row r="21" spans="1:18" s="6" customFormat="1" ht="27.75" customHeight="1" x14ac:dyDescent="0.3">
      <c r="B21" s="50" t="s">
        <v>38</v>
      </c>
      <c r="C21" s="51"/>
      <c r="D21" s="51"/>
      <c r="E21" s="51"/>
      <c r="F21" s="51"/>
      <c r="G21" s="51"/>
      <c r="H21" s="52"/>
      <c r="I21" s="39">
        <v>200</v>
      </c>
      <c r="J21" s="42">
        <v>49</v>
      </c>
      <c r="K21" s="42">
        <v>0.2</v>
      </c>
      <c r="L21" s="25">
        <v>0.1</v>
      </c>
      <c r="M21" s="25">
        <v>12</v>
      </c>
      <c r="N21" s="25">
        <f t="shared" si="1"/>
        <v>1</v>
      </c>
      <c r="O21" s="16"/>
      <c r="Q21" s="12"/>
    </row>
    <row r="22" spans="1:18" s="6" customFormat="1" ht="27.75" customHeight="1" x14ac:dyDescent="0.3">
      <c r="B22" s="50" t="s">
        <v>22</v>
      </c>
      <c r="C22" s="51"/>
      <c r="D22" s="51"/>
      <c r="E22" s="51"/>
      <c r="F22" s="51"/>
      <c r="G22" s="51"/>
      <c r="H22" s="52"/>
      <c r="I22" s="39" t="s">
        <v>18</v>
      </c>
      <c r="J22" s="42">
        <v>58</v>
      </c>
      <c r="K22" s="42">
        <v>0.5</v>
      </c>
      <c r="L22" s="25">
        <v>0.5</v>
      </c>
      <c r="M22" s="25">
        <v>12.7</v>
      </c>
      <c r="N22" s="25">
        <f t="shared" si="1"/>
        <v>1.0583333333333333</v>
      </c>
      <c r="O22" s="16"/>
      <c r="Q22" s="12"/>
    </row>
    <row r="23" spans="1:18" s="6" customFormat="1" ht="27.75" customHeight="1" x14ac:dyDescent="0.3">
      <c r="B23" s="47" t="s">
        <v>8</v>
      </c>
      <c r="C23" s="48"/>
      <c r="D23" s="48"/>
      <c r="E23" s="48"/>
      <c r="F23" s="48"/>
      <c r="G23" s="48"/>
      <c r="H23" s="49"/>
      <c r="I23" s="14">
        <v>25</v>
      </c>
      <c r="J23" s="42">
        <v>53</v>
      </c>
      <c r="K23" s="42">
        <v>1.8</v>
      </c>
      <c r="L23" s="25">
        <v>0.3</v>
      </c>
      <c r="M23" s="25">
        <v>10.8</v>
      </c>
      <c r="N23" s="25">
        <f t="shared" si="1"/>
        <v>0.9</v>
      </c>
      <c r="O23" s="16"/>
      <c r="Q23" s="12"/>
    </row>
    <row r="24" spans="1:18" s="6" customFormat="1" ht="27.75" customHeight="1" x14ac:dyDescent="0.3">
      <c r="B24" s="47" t="s">
        <v>7</v>
      </c>
      <c r="C24" s="48"/>
      <c r="D24" s="48"/>
      <c r="E24" s="48"/>
      <c r="F24" s="48"/>
      <c r="G24" s="48"/>
      <c r="H24" s="49"/>
      <c r="I24" s="14">
        <v>37</v>
      </c>
      <c r="J24" s="42">
        <v>103.6</v>
      </c>
      <c r="K24" s="43">
        <v>2.9</v>
      </c>
      <c r="L24" s="25">
        <v>0.7</v>
      </c>
      <c r="M24" s="25">
        <v>21.2</v>
      </c>
      <c r="N24" s="25">
        <f t="shared" si="1"/>
        <v>1.7666666666666666</v>
      </c>
      <c r="O24" s="16"/>
      <c r="Q24" s="12"/>
    </row>
    <row r="25" spans="1:18" s="6" customFormat="1" ht="33" customHeight="1" x14ac:dyDescent="0.3">
      <c r="B25" s="44" t="s">
        <v>20</v>
      </c>
      <c r="C25" s="45"/>
      <c r="D25" s="45"/>
      <c r="E25" s="45"/>
      <c r="F25" s="45"/>
      <c r="G25" s="45"/>
      <c r="H25" s="46"/>
      <c r="I25" s="26"/>
      <c r="J25" s="19">
        <f t="shared" ref="J25:L25" si="2">SUM(J18:J24)</f>
        <v>761.6</v>
      </c>
      <c r="K25" s="19">
        <f t="shared" si="2"/>
        <v>30.799999999999997</v>
      </c>
      <c r="L25" s="19">
        <f t="shared" si="2"/>
        <v>24</v>
      </c>
      <c r="M25" s="19">
        <f>SUM(M18:M24)</f>
        <v>105.5</v>
      </c>
      <c r="N25" s="19">
        <f>SUM(N18:N24)</f>
        <v>8.7916666666666679</v>
      </c>
    </row>
    <row r="26" spans="1:18" s="1" customFormat="1" ht="20.25" x14ac:dyDescent="0.3">
      <c r="A26" s="6"/>
      <c r="B26" s="56" t="s">
        <v>46</v>
      </c>
      <c r="C26" s="56"/>
      <c r="D26" s="56"/>
      <c r="E26" s="56"/>
      <c r="F26" s="56"/>
      <c r="G26" s="56"/>
      <c r="H26" s="56"/>
      <c r="I26" s="21"/>
      <c r="J26" s="22"/>
      <c r="K26" s="20"/>
      <c r="L26" s="13"/>
      <c r="M26" s="13"/>
      <c r="N26" s="13"/>
    </row>
    <row r="27" spans="1:18" s="6" customFormat="1" ht="23.1" customHeight="1" x14ac:dyDescent="0.3">
      <c r="A27" s="1"/>
      <c r="B27" s="58" t="s">
        <v>26</v>
      </c>
      <c r="C27" s="58"/>
      <c r="D27" s="58"/>
      <c r="E27" s="58"/>
      <c r="F27" s="58"/>
      <c r="G27" s="58"/>
      <c r="H27" s="59"/>
      <c r="I27" s="35" t="s">
        <v>39</v>
      </c>
      <c r="J27" s="36" t="s">
        <v>40</v>
      </c>
      <c r="K27" s="31">
        <v>3</v>
      </c>
      <c r="L27" s="37" t="s">
        <v>41</v>
      </c>
      <c r="M27" s="10">
        <v>9.5</v>
      </c>
      <c r="N27" s="37" t="s">
        <v>42</v>
      </c>
    </row>
    <row r="28" spans="1:18" s="6" customFormat="1" ht="23.1" customHeight="1" x14ac:dyDescent="0.3">
      <c r="A28" s="1"/>
      <c r="B28" s="61" t="s">
        <v>27</v>
      </c>
      <c r="C28" s="62"/>
      <c r="D28" s="62"/>
      <c r="E28" s="62"/>
      <c r="F28" s="62"/>
      <c r="G28" s="62"/>
      <c r="H28" s="62"/>
      <c r="I28" s="14">
        <v>60</v>
      </c>
      <c r="J28" s="34" t="s">
        <v>28</v>
      </c>
      <c r="K28" s="11">
        <v>4.9000000000000004</v>
      </c>
      <c r="L28" s="34" t="s">
        <v>29</v>
      </c>
      <c r="M28" s="11">
        <v>35.9</v>
      </c>
      <c r="N28" s="34" t="s">
        <v>30</v>
      </c>
    </row>
    <row r="29" spans="1:18" s="7" customFormat="1" ht="20.100000000000001" customHeight="1" x14ac:dyDescent="0.3">
      <c r="A29" s="6"/>
      <c r="B29" s="60" t="s">
        <v>21</v>
      </c>
      <c r="C29" s="60"/>
      <c r="D29" s="60"/>
      <c r="E29" s="60"/>
      <c r="F29" s="60"/>
      <c r="G29" s="60"/>
      <c r="H29" s="60"/>
      <c r="I29" s="23"/>
      <c r="J29" s="24">
        <v>266</v>
      </c>
      <c r="K29" s="24">
        <v>7.9</v>
      </c>
      <c r="L29" s="24">
        <v>5.8</v>
      </c>
      <c r="M29" s="30">
        <v>45.4</v>
      </c>
      <c r="N29" s="38" t="s">
        <v>43</v>
      </c>
    </row>
    <row r="30" spans="1:18" ht="11.1" customHeight="1" x14ac:dyDescent="0.3">
      <c r="A30" s="7"/>
    </row>
    <row r="31" spans="1:18" ht="26.1" customHeight="1" x14ac:dyDescent="0.2">
      <c r="B31" s="8" t="s">
        <v>9</v>
      </c>
      <c r="E31" s="8" t="s">
        <v>10</v>
      </c>
      <c r="J31" s="57" t="s">
        <v>11</v>
      </c>
      <c r="K31" s="57"/>
    </row>
    <row r="32" spans="1:18" ht="12.95" customHeight="1" x14ac:dyDescent="0.2">
      <c r="B32" s="8" t="s">
        <v>12</v>
      </c>
      <c r="E32" s="8" t="s">
        <v>13</v>
      </c>
      <c r="J32" s="8" t="s">
        <v>14</v>
      </c>
    </row>
    <row r="34" spans="1:14" s="2" customFormat="1" ht="0.95" customHeight="1" x14ac:dyDescent="0.2">
      <c r="A34"/>
    </row>
    <row r="35" spans="1:14" s="2" customFormat="1" ht="24.95" customHeight="1" x14ac:dyDescent="0.2">
      <c r="B35" s="53" t="s">
        <v>15</v>
      </c>
      <c r="C35" s="54"/>
      <c r="D35" s="55"/>
      <c r="E35" s="55"/>
      <c r="F35" s="55"/>
      <c r="G35" s="55"/>
      <c r="H35" s="55"/>
      <c r="I35" s="54"/>
      <c r="J35" s="54"/>
      <c r="K35" s="54"/>
      <c r="L35" s="54"/>
      <c r="M35" s="54"/>
      <c r="N35" s="54"/>
    </row>
    <row r="36" spans="1:14" ht="11.45" customHeight="1" x14ac:dyDescent="0.2">
      <c r="A36" s="2"/>
    </row>
  </sheetData>
  <mergeCells count="27">
    <mergeCell ref="B20:H20"/>
    <mergeCell ref="B19:H19"/>
    <mergeCell ref="B17:H17"/>
    <mergeCell ref="B18:H18"/>
    <mergeCell ref="B16:E16"/>
    <mergeCell ref="F16:H16"/>
    <mergeCell ref="B15:H15"/>
    <mergeCell ref="B14:H14"/>
    <mergeCell ref="B12:H12"/>
    <mergeCell ref="B11:H11"/>
    <mergeCell ref="B13:H13"/>
    <mergeCell ref="B2:N2"/>
    <mergeCell ref="E5:I7"/>
    <mergeCell ref="K5:N7"/>
    <mergeCell ref="B9:H9"/>
    <mergeCell ref="B10:H10"/>
    <mergeCell ref="B25:H25"/>
    <mergeCell ref="B23:H23"/>
    <mergeCell ref="B21:H21"/>
    <mergeCell ref="B24:H24"/>
    <mergeCell ref="B35:N35"/>
    <mergeCell ref="B26:H26"/>
    <mergeCell ref="J31:K31"/>
    <mergeCell ref="B27:H27"/>
    <mergeCell ref="B29:H29"/>
    <mergeCell ref="B28:H28"/>
    <mergeCell ref="B22:H22"/>
  </mergeCells>
  <pageMargins left="0.19685039370078741" right="0.19685039370078741" top="0.74803149606299213" bottom="0.98425196850393704" header="0.51181102362204722" footer="0.51181102362204722"/>
  <pageSetup paperSize="9" scale="85" orientation="portrait" verticalDpi="0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2024-02-28T11:21:13Z</cp:lastPrinted>
  <dcterms:modified xsi:type="dcterms:W3CDTF">2024-02-28T11:21:14Z</dcterms:modified>
</cp:coreProperties>
</file>